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592" activeTab="0"/>
  </bookViews>
  <sheets>
    <sheet name="总表" sheetId="1" r:id="rId1"/>
  </sheets>
  <definedNames>
    <definedName name="_xlnm._FilterDatabase" localSheetId="0" hidden="1">'总表'!$A$2:$T$52</definedName>
    <definedName name="_xlnm.Print_Area" localSheetId="0">'总表'!$A$1:$Q$52</definedName>
  </definedNames>
  <calcPr fullCalcOnLoad="1"/>
</workbook>
</file>

<file path=xl/sharedStrings.xml><?xml version="1.0" encoding="utf-8"?>
<sst xmlns="http://schemas.openxmlformats.org/spreadsheetml/2006/main" count="374" uniqueCount="212">
  <si>
    <t>玉环县中医院2022年10月份药品使用动态监测</t>
  </si>
  <si>
    <t>药品名称</t>
  </si>
  <si>
    <t>产地</t>
  </si>
  <si>
    <t>规格</t>
  </si>
  <si>
    <t>零售价</t>
  </si>
  <si>
    <t>金额</t>
  </si>
  <si>
    <t>本月总数量</t>
  </si>
  <si>
    <t>第一名</t>
  </si>
  <si>
    <t>数量</t>
  </si>
  <si>
    <t>百分比</t>
  </si>
  <si>
    <t>第二名</t>
  </si>
  <si>
    <t>第三名</t>
  </si>
  <si>
    <t>供货单位</t>
  </si>
  <si>
    <t>全部药品</t>
  </si>
  <si>
    <t>恩替卡韦片J</t>
  </si>
  <si>
    <t>中美上海施贵宝</t>
  </si>
  <si>
    <t>0.5mg*7粒</t>
  </si>
  <si>
    <t>郭献忠</t>
  </si>
  <si>
    <t>陈吉匡</t>
  </si>
  <si>
    <t>王治宇</t>
  </si>
  <si>
    <t>冻干人用狂犬疫苗</t>
  </si>
  <si>
    <t>长春卓谊</t>
  </si>
  <si>
    <t>0.5ml*1瓶</t>
  </si>
  <si>
    <t>郑功胜</t>
  </si>
  <si>
    <t>姚恩锋</t>
  </si>
  <si>
    <t>许祥明</t>
  </si>
  <si>
    <t/>
  </si>
  <si>
    <t>玻璃酸钠针</t>
  </si>
  <si>
    <t>日本生化学工业株式</t>
  </si>
  <si>
    <t>25mg/2.5ml*1支</t>
  </si>
  <si>
    <t>杨杰保</t>
  </si>
  <si>
    <t>郑琦</t>
  </si>
  <si>
    <t>氟比洛芬凝胶贴膏</t>
  </si>
  <si>
    <t>日本MIKASA</t>
  </si>
  <si>
    <t>40mg*6贴</t>
  </si>
  <si>
    <t>狂犬疫苗针</t>
  </si>
  <si>
    <t>成都康华生物制品</t>
  </si>
  <si>
    <t>1ml*1瓶</t>
  </si>
  <si>
    <t>玉环市疾病预防控制中心</t>
  </si>
  <si>
    <t>艾瑞昔布片</t>
  </si>
  <si>
    <t>江苏恒瑞医药</t>
  </si>
  <si>
    <t>0.1g*10粒</t>
  </si>
  <si>
    <t>熊去氧胆酸胶囊</t>
  </si>
  <si>
    <t xml:space="preserve">德国Losan Pharma </t>
  </si>
  <si>
    <t>250mg*25粒</t>
  </si>
  <si>
    <t>梁学琳</t>
  </si>
  <si>
    <t>国药控股台州（省级谈判品种）</t>
  </si>
  <si>
    <t>注射用头孢噻肟钠</t>
  </si>
  <si>
    <t>华北制药河北华民药业</t>
  </si>
  <si>
    <t>2.0g*1瓶</t>
  </si>
  <si>
    <t>潘冬伟</t>
  </si>
  <si>
    <t>黄荣</t>
  </si>
  <si>
    <t>胡加滨</t>
  </si>
  <si>
    <t>阿托伐他汀钙片J</t>
  </si>
  <si>
    <t>辉瑞制药有限公司</t>
  </si>
  <si>
    <t>20mg*7粒</t>
  </si>
  <si>
    <t>杨良宝</t>
  </si>
  <si>
    <t>复方鳖甲软肝片</t>
  </si>
  <si>
    <t>内蒙古福瑞医疗科技</t>
  </si>
  <si>
    <t>0.5g*48粒</t>
  </si>
  <si>
    <t>人血白蛋白针</t>
  </si>
  <si>
    <t>四川远大蜀阳药业</t>
  </si>
  <si>
    <t>20% 5g/25ml*1瓶</t>
  </si>
  <si>
    <t>吴灵燕</t>
  </si>
  <si>
    <t>项方玉</t>
  </si>
  <si>
    <t>张磊</t>
  </si>
  <si>
    <t>骨通贴膏</t>
  </si>
  <si>
    <t>桂林华润天和药业</t>
  </si>
  <si>
    <t>8cm/13cm*10张</t>
  </si>
  <si>
    <t>雷贝拉唑钠肠溶片</t>
  </si>
  <si>
    <t>江苏豪森药业股份</t>
  </si>
  <si>
    <t>10mg*14粒</t>
  </si>
  <si>
    <t>朱宏斌</t>
  </si>
  <si>
    <t>赵月娇</t>
  </si>
  <si>
    <t>方夏兰</t>
  </si>
  <si>
    <t>天麻素针</t>
  </si>
  <si>
    <t>昆药集团股份</t>
  </si>
  <si>
    <t>0.2g/2ml*1支</t>
  </si>
  <si>
    <t>杨节凯</t>
  </si>
  <si>
    <t>丙泊酚针J</t>
  </si>
  <si>
    <t>意大利Corden Pharma</t>
  </si>
  <si>
    <t>200mg/20ml*5支</t>
  </si>
  <si>
    <t>柏小军</t>
  </si>
  <si>
    <t>陈保卫</t>
  </si>
  <si>
    <t>曹睿丰</t>
  </si>
  <si>
    <t>抗生素片剂</t>
  </si>
  <si>
    <t>磷霉素氨丁三醇散J</t>
  </si>
  <si>
    <t>东北制药集团沈阳</t>
  </si>
  <si>
    <t>3g*1包</t>
  </si>
  <si>
    <t>金明玉</t>
  </si>
  <si>
    <t>邵冬莲</t>
  </si>
  <si>
    <t>蒋根财</t>
  </si>
  <si>
    <t>头孢地尼胶囊</t>
  </si>
  <si>
    <t>江苏豪森药业</t>
  </si>
  <si>
    <t>应崇贵</t>
  </si>
  <si>
    <t>红霉素肠溶胶囊J</t>
  </si>
  <si>
    <t>浙江华润三九众益</t>
  </si>
  <si>
    <t>0.25g*20粒</t>
  </si>
  <si>
    <t>头孢克洛分散片</t>
  </si>
  <si>
    <t>成都倍特药业</t>
  </si>
  <si>
    <t>0.25g*24粒</t>
  </si>
  <si>
    <t>董西明</t>
  </si>
  <si>
    <t>阿莫西林克拉维酸钾（2：1）片J</t>
  </si>
  <si>
    <t>鲁南贝特制药</t>
  </si>
  <si>
    <t>0.375g*10粒</t>
  </si>
  <si>
    <t>复方头孢克洛干混悬剂</t>
  </si>
  <si>
    <t>上海美优制药</t>
  </si>
  <si>
    <t>0.25g/8mg*6包</t>
  </si>
  <si>
    <t>李良庆</t>
  </si>
  <si>
    <t>庄飞</t>
  </si>
  <si>
    <t>邵芸芬</t>
  </si>
  <si>
    <t>头孢克肟颗粒</t>
  </si>
  <si>
    <t>广州白云山医药集团</t>
  </si>
  <si>
    <t>50mg*6包</t>
  </si>
  <si>
    <t>盐酸莫西沙星片J</t>
  </si>
  <si>
    <t>重庆华邦制药</t>
  </si>
  <si>
    <t>0.4g*6粒</t>
  </si>
  <si>
    <t>陈建斌</t>
  </si>
  <si>
    <t>奥硝唑分散片</t>
  </si>
  <si>
    <t>湖南九典制药</t>
  </si>
  <si>
    <t>江卡咖</t>
  </si>
  <si>
    <t>伊曲康唑胶囊J</t>
  </si>
  <si>
    <t>西安杨森制药</t>
  </si>
  <si>
    <t>0.1g*14粒</t>
  </si>
  <si>
    <t>林刚</t>
  </si>
  <si>
    <t>中成药针剂</t>
  </si>
  <si>
    <t>参麦针J</t>
  </si>
  <si>
    <t>正大青春宝药业</t>
  </si>
  <si>
    <t>50ml*1瓶</t>
  </si>
  <si>
    <t>陈爽</t>
  </si>
  <si>
    <t>康艾针</t>
  </si>
  <si>
    <t>长白山制药</t>
  </si>
  <si>
    <t>5ml*1支</t>
  </si>
  <si>
    <t>梁华</t>
  </si>
  <si>
    <t>中成药片剂</t>
  </si>
  <si>
    <t>内蒙古福瑞医疗</t>
  </si>
  <si>
    <t>生脉饮J</t>
  </si>
  <si>
    <t>10ml*10支</t>
  </si>
  <si>
    <t>黄克伟</t>
  </si>
  <si>
    <t>小金胶囊J</t>
  </si>
  <si>
    <t>健民集团叶开泰</t>
  </si>
  <si>
    <t>0.35g*12粒</t>
  </si>
  <si>
    <t>振源片</t>
  </si>
  <si>
    <t>吉林吉春制药</t>
  </si>
  <si>
    <t>0.15g*48粒</t>
  </si>
  <si>
    <t>强力定眩胶囊</t>
  </si>
  <si>
    <t>陕西汉王药业</t>
  </si>
  <si>
    <t>0.35g*48粒</t>
  </si>
  <si>
    <t>骨康胶囊</t>
  </si>
  <si>
    <t>贵州维康子帆药业</t>
  </si>
  <si>
    <t>0.4g*48粒</t>
  </si>
  <si>
    <t>气滞胃痛片J</t>
  </si>
  <si>
    <t>辽宁华润本溪三药</t>
  </si>
  <si>
    <t>0.5g*30片</t>
  </si>
  <si>
    <t>乌灵胶囊J</t>
  </si>
  <si>
    <t>浙江佐力药业</t>
  </si>
  <si>
    <t>0.33g*36粒</t>
  </si>
  <si>
    <t>陈玉香</t>
  </si>
  <si>
    <t>心脑欣片</t>
  </si>
  <si>
    <t>景忠山国药(唐山)</t>
  </si>
  <si>
    <t>0.52g*24粒</t>
  </si>
  <si>
    <t>舒筋活血胶囊</t>
  </si>
  <si>
    <t>湖南天济草堂制药</t>
  </si>
  <si>
    <t>0.35g*60粒</t>
  </si>
  <si>
    <t>陈成然</t>
  </si>
  <si>
    <t>抗生素针剂</t>
  </si>
  <si>
    <t>华北制药河北华民</t>
  </si>
  <si>
    <t>注射用头孢呋辛钠</t>
  </si>
  <si>
    <t>浙江惠迪森药业</t>
  </si>
  <si>
    <t>1.5g*1瓶</t>
  </si>
  <si>
    <t>柯雪爱</t>
  </si>
  <si>
    <t>浙江恩泽医药（省级谈判品种）</t>
  </si>
  <si>
    <t>头孢曲松针J</t>
  </si>
  <si>
    <t>上海罗氏制药</t>
  </si>
  <si>
    <t>1.0g*1瓶</t>
  </si>
  <si>
    <t>拉氧头孢钠针</t>
  </si>
  <si>
    <t>海南海灵化学制药</t>
  </si>
  <si>
    <t>阿奇霉素针</t>
  </si>
  <si>
    <t>0.125g*1瓶</t>
  </si>
  <si>
    <t>黄京京</t>
  </si>
  <si>
    <t>哌拉西林钠他唑巴坦钠针J</t>
  </si>
  <si>
    <t>苏州二叶制药</t>
  </si>
  <si>
    <t>4.5g*1瓶</t>
  </si>
  <si>
    <t>注射用头孢哌酮钠舒巴坦钠</t>
  </si>
  <si>
    <t>1g*1瓶</t>
  </si>
  <si>
    <t>杨凤龙</t>
  </si>
  <si>
    <t>左氧氟沙星氯化钠注射液</t>
  </si>
  <si>
    <t>浙江医药股份</t>
  </si>
  <si>
    <t>0.5g/100ml*1袋</t>
  </si>
  <si>
    <t>奥硝唑氯化钠注射液</t>
  </si>
  <si>
    <t>四川科伦药业</t>
  </si>
  <si>
    <t>应健</t>
  </si>
  <si>
    <t>颜晓潭</t>
  </si>
  <si>
    <t>万古霉素针</t>
  </si>
  <si>
    <t>0.5g*1瓶</t>
  </si>
  <si>
    <t>瀚晖制药</t>
  </si>
  <si>
    <t>苄星青霉素针J</t>
  </si>
  <si>
    <t>华北制药</t>
  </si>
  <si>
    <t>120万U*1瓶</t>
  </si>
  <si>
    <t>苏伟才</t>
  </si>
  <si>
    <t>谢成杰</t>
  </si>
  <si>
    <t>环丙沙星氯化钠针</t>
  </si>
  <si>
    <t>石家庄四药</t>
  </si>
  <si>
    <t>0.2g/100ml*1袋</t>
  </si>
  <si>
    <t>浙江英特药业</t>
  </si>
  <si>
    <t>国药控股台州</t>
  </si>
  <si>
    <t>华东医药台州有限公司</t>
  </si>
  <si>
    <t>华东医药</t>
  </si>
  <si>
    <t>台州泰生医药</t>
  </si>
  <si>
    <t>浙江恩泽医药</t>
  </si>
  <si>
    <t>注射用美罗培南</t>
  </si>
  <si>
    <t>应健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</si>
</sst>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0" fontId="4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</xdr:colOff>
      <xdr:row>29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2057400" y="1325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200025</xdr:colOff>
      <xdr:row>39</xdr:row>
      <xdr:rowOff>0</xdr:rowOff>
    </xdr:from>
    <xdr:ext cx="76200" cy="314325"/>
    <xdr:sp>
      <xdr:nvSpPr>
        <xdr:cNvPr id="2" name="Text Box 1"/>
        <xdr:cNvSpPr txBox="1">
          <a:spLocks noChangeArrowheads="1"/>
        </xdr:cNvSpPr>
      </xdr:nvSpPr>
      <xdr:spPr>
        <a:xfrm>
          <a:off x="2057400" y="17830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82" zoomScaleNormal="82" workbookViewId="0" topLeftCell="A1">
      <selection activeCell="D7" sqref="D7"/>
    </sheetView>
  </sheetViews>
  <sheetFormatPr defaultColWidth="9.00390625" defaultRowHeight="36" customHeight="1"/>
  <cols>
    <col min="1" max="1" width="6.125" style="38" customWidth="1"/>
    <col min="2" max="2" width="18.25390625" style="5" customWidth="1"/>
    <col min="3" max="3" width="20.625" style="5" customWidth="1"/>
    <col min="4" max="4" width="13.125" style="5" customWidth="1"/>
    <col min="5" max="5" width="10.50390625" style="6" customWidth="1"/>
    <col min="6" max="6" width="12.00390625" style="6" customWidth="1"/>
    <col min="7" max="7" width="10.125" style="7" customWidth="1"/>
    <col min="8" max="8" width="8.375" style="8" customWidth="1"/>
    <col min="9" max="9" width="7.50390625" style="9" customWidth="1"/>
    <col min="10" max="10" width="8.75390625" style="10" customWidth="1"/>
    <col min="11" max="11" width="7.00390625" style="11" customWidth="1"/>
    <col min="12" max="12" width="5.375" style="12" customWidth="1"/>
    <col min="13" max="13" width="9.25390625" style="13" customWidth="1"/>
    <col min="14" max="14" width="7.75390625" style="14" customWidth="1"/>
    <col min="15" max="15" width="6.75390625" style="12" customWidth="1"/>
    <col min="16" max="16" width="8.75390625" style="13" customWidth="1"/>
    <col min="17" max="17" width="15.875" style="4" customWidth="1"/>
    <col min="18" max="18" width="11.50390625" style="15" customWidth="1"/>
    <col min="19" max="20" width="9.00390625" style="15" customWidth="1"/>
    <col min="21" max="16384" width="9.00390625" style="4" customWidth="1"/>
  </cols>
  <sheetData>
    <row r="1" spans="1:20" s="2" customFormat="1" ht="36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7"/>
      <c r="S1" s="17"/>
      <c r="T1" s="17"/>
    </row>
    <row r="2" spans="1:20" s="36" customFormat="1" ht="36" customHeight="1">
      <c r="A2" s="27"/>
      <c r="B2" s="27" t="s">
        <v>1</v>
      </c>
      <c r="C2" s="27" t="s">
        <v>2</v>
      </c>
      <c r="D2" s="27" t="s">
        <v>3</v>
      </c>
      <c r="E2" s="28" t="s">
        <v>4</v>
      </c>
      <c r="F2" s="28" t="s">
        <v>5</v>
      </c>
      <c r="G2" s="29" t="s">
        <v>6</v>
      </c>
      <c r="H2" s="30" t="s">
        <v>7</v>
      </c>
      <c r="I2" s="31" t="s">
        <v>8</v>
      </c>
      <c r="J2" s="32" t="s">
        <v>9</v>
      </c>
      <c r="K2" s="27" t="s">
        <v>10</v>
      </c>
      <c r="L2" s="33" t="s">
        <v>8</v>
      </c>
      <c r="M2" s="34" t="s">
        <v>9</v>
      </c>
      <c r="N2" s="27" t="s">
        <v>11</v>
      </c>
      <c r="O2" s="33" t="s">
        <v>8</v>
      </c>
      <c r="P2" s="34" t="s">
        <v>9</v>
      </c>
      <c r="Q2" s="27" t="s">
        <v>12</v>
      </c>
      <c r="R2" s="35"/>
      <c r="S2" s="35"/>
      <c r="T2" s="35"/>
    </row>
    <row r="3" spans="1:20" s="3" customFormat="1" ht="36" customHeight="1">
      <c r="A3" s="39" t="s">
        <v>13</v>
      </c>
      <c r="B3" s="1" t="s">
        <v>14</v>
      </c>
      <c r="C3" s="1" t="s">
        <v>15</v>
      </c>
      <c r="D3" s="1" t="s">
        <v>16</v>
      </c>
      <c r="E3" s="19">
        <v>141.53</v>
      </c>
      <c r="F3" s="19">
        <v>123030.0076</v>
      </c>
      <c r="G3" s="19">
        <v>869.25</v>
      </c>
      <c r="H3" s="1" t="s">
        <v>17</v>
      </c>
      <c r="I3" s="1">
        <v>435</v>
      </c>
      <c r="J3" s="16">
        <f>I3/G3</f>
        <v>0.5004314063848145</v>
      </c>
      <c r="K3" s="1" t="s">
        <v>18</v>
      </c>
      <c r="L3" s="1">
        <v>93</v>
      </c>
      <c r="M3" s="16">
        <f>L3/G3</f>
        <v>0.10698878343399482</v>
      </c>
      <c r="N3" s="1" t="s">
        <v>19</v>
      </c>
      <c r="O3" s="1">
        <v>88</v>
      </c>
      <c r="P3" s="16">
        <f>O3/G3</f>
        <v>0.10123669830313489</v>
      </c>
      <c r="Q3" s="37" t="s">
        <v>204</v>
      </c>
      <c r="R3" s="18"/>
      <c r="S3" s="18"/>
      <c r="T3" s="18"/>
    </row>
    <row r="4" spans="1:17" ht="36" customHeight="1">
      <c r="A4" s="40"/>
      <c r="B4" s="1" t="s">
        <v>20</v>
      </c>
      <c r="C4" s="1" t="s">
        <v>21</v>
      </c>
      <c r="D4" s="1" t="s">
        <v>22</v>
      </c>
      <c r="E4" s="19">
        <v>84</v>
      </c>
      <c r="F4" s="19">
        <v>72828</v>
      </c>
      <c r="G4" s="19">
        <v>867</v>
      </c>
      <c r="H4" s="1" t="s">
        <v>23</v>
      </c>
      <c r="I4" s="1">
        <v>337</v>
      </c>
      <c r="J4" s="16">
        <f aca="true" t="shared" si="0" ref="J4:J35">I4/G4</f>
        <v>0.3886966551326413</v>
      </c>
      <c r="K4" s="1" t="s">
        <v>24</v>
      </c>
      <c r="L4" s="1">
        <v>128</v>
      </c>
      <c r="M4" s="16">
        <f aca="true" t="shared" si="1" ref="M4:M35">L4/G4</f>
        <v>0.14763552479815456</v>
      </c>
      <c r="N4" s="1" t="s">
        <v>25</v>
      </c>
      <c r="O4" s="1">
        <v>102</v>
      </c>
      <c r="P4" s="16">
        <f aca="true" t="shared" si="2" ref="P4:P35">O4/G4</f>
        <v>0.11764705882352941</v>
      </c>
      <c r="Q4" s="1" t="s">
        <v>26</v>
      </c>
    </row>
    <row r="5" spans="1:20" s="3" customFormat="1" ht="36" customHeight="1">
      <c r="A5" s="40"/>
      <c r="B5" s="1" t="s">
        <v>27</v>
      </c>
      <c r="C5" s="1" t="s">
        <v>28</v>
      </c>
      <c r="D5" s="1" t="s">
        <v>29</v>
      </c>
      <c r="E5" s="19">
        <v>174.97</v>
      </c>
      <c r="F5" s="19">
        <v>69988</v>
      </c>
      <c r="G5" s="19">
        <v>400</v>
      </c>
      <c r="H5" s="1" t="s">
        <v>30</v>
      </c>
      <c r="I5" s="1">
        <v>299</v>
      </c>
      <c r="J5" s="16">
        <f t="shared" si="0"/>
        <v>0.7475</v>
      </c>
      <c r="K5" s="1" t="s">
        <v>31</v>
      </c>
      <c r="L5" s="1">
        <v>28</v>
      </c>
      <c r="M5" s="16">
        <f t="shared" si="1"/>
        <v>0.07</v>
      </c>
      <c r="N5" s="1" t="s">
        <v>23</v>
      </c>
      <c r="O5" s="1">
        <v>20</v>
      </c>
      <c r="P5" s="16">
        <f t="shared" si="2"/>
        <v>0.05</v>
      </c>
      <c r="Q5" s="1" t="s">
        <v>205</v>
      </c>
      <c r="R5" s="18"/>
      <c r="S5" s="18"/>
      <c r="T5" s="18"/>
    </row>
    <row r="6" spans="1:20" s="3" customFormat="1" ht="36" customHeight="1">
      <c r="A6" s="40"/>
      <c r="B6" s="1" t="s">
        <v>32</v>
      </c>
      <c r="C6" s="1" t="s">
        <v>33</v>
      </c>
      <c r="D6" s="1" t="s">
        <v>34</v>
      </c>
      <c r="E6" s="19">
        <v>57.86</v>
      </c>
      <c r="F6" s="19">
        <v>60357.6041</v>
      </c>
      <c r="G6" s="19">
        <v>1042.88</v>
      </c>
      <c r="H6" s="1" t="s">
        <v>23</v>
      </c>
      <c r="I6" s="1">
        <v>151</v>
      </c>
      <c r="J6" s="16">
        <f t="shared" si="0"/>
        <v>0.14479134703896898</v>
      </c>
      <c r="K6" s="1" t="s">
        <v>30</v>
      </c>
      <c r="L6" s="1">
        <v>148</v>
      </c>
      <c r="M6" s="16">
        <f t="shared" si="1"/>
        <v>0.14191469776004909</v>
      </c>
      <c r="N6" s="1" t="s">
        <v>24</v>
      </c>
      <c r="O6" s="1">
        <v>98.33</v>
      </c>
      <c r="P6" s="16">
        <f t="shared" si="2"/>
        <v>0.09428697453206504</v>
      </c>
      <c r="Q6" s="1" t="s">
        <v>204</v>
      </c>
      <c r="R6" s="18"/>
      <c r="S6" s="18"/>
      <c r="T6" s="18"/>
    </row>
    <row r="7" spans="1:17" ht="36" customHeight="1">
      <c r="A7" s="40"/>
      <c r="B7" s="1" t="s">
        <v>35</v>
      </c>
      <c r="C7" s="1" t="s">
        <v>36</v>
      </c>
      <c r="D7" s="1" t="s">
        <v>37</v>
      </c>
      <c r="E7" s="19">
        <v>300</v>
      </c>
      <c r="F7" s="19">
        <v>56100</v>
      </c>
      <c r="G7" s="19">
        <v>187</v>
      </c>
      <c r="H7" s="1" t="s">
        <v>23</v>
      </c>
      <c r="I7" s="1">
        <v>83</v>
      </c>
      <c r="J7" s="16">
        <f t="shared" si="0"/>
        <v>0.44385026737967914</v>
      </c>
      <c r="K7" s="1" t="s">
        <v>24</v>
      </c>
      <c r="L7" s="1">
        <v>31</v>
      </c>
      <c r="M7" s="16">
        <f t="shared" si="1"/>
        <v>0.1657754010695187</v>
      </c>
      <c r="N7" s="1" t="s">
        <v>25</v>
      </c>
      <c r="O7" s="1">
        <v>24</v>
      </c>
      <c r="P7" s="16">
        <f t="shared" si="2"/>
        <v>0.12834224598930483</v>
      </c>
      <c r="Q7" s="1" t="s">
        <v>38</v>
      </c>
    </row>
    <row r="8" spans="1:17" ht="36" customHeight="1">
      <c r="A8" s="40"/>
      <c r="B8" s="1" t="s">
        <v>39</v>
      </c>
      <c r="C8" s="1" t="s">
        <v>40</v>
      </c>
      <c r="D8" s="1" t="s">
        <v>41</v>
      </c>
      <c r="E8" s="19">
        <v>47.5</v>
      </c>
      <c r="F8" s="19">
        <v>51675.25</v>
      </c>
      <c r="G8" s="19">
        <v>1087.9</v>
      </c>
      <c r="H8" s="1" t="s">
        <v>23</v>
      </c>
      <c r="I8" s="1">
        <v>344</v>
      </c>
      <c r="J8" s="16">
        <f t="shared" si="0"/>
        <v>0.3162055335968379</v>
      </c>
      <c r="K8" s="1" t="s">
        <v>30</v>
      </c>
      <c r="L8" s="1">
        <v>330</v>
      </c>
      <c r="M8" s="16">
        <f t="shared" si="1"/>
        <v>0.3033367037411527</v>
      </c>
      <c r="N8" s="1" t="s">
        <v>31</v>
      </c>
      <c r="O8" s="1">
        <v>158</v>
      </c>
      <c r="P8" s="16">
        <f t="shared" si="2"/>
        <v>0.1452339369427337</v>
      </c>
      <c r="Q8" s="1" t="s">
        <v>205</v>
      </c>
    </row>
    <row r="9" spans="1:20" s="3" customFormat="1" ht="36" customHeight="1">
      <c r="A9" s="40"/>
      <c r="B9" s="1" t="s">
        <v>42</v>
      </c>
      <c r="C9" s="1" t="s">
        <v>43</v>
      </c>
      <c r="D9" s="1" t="s">
        <v>44</v>
      </c>
      <c r="E9" s="19">
        <v>163.18</v>
      </c>
      <c r="F9" s="19">
        <v>50572.7456</v>
      </c>
      <c r="G9" s="19">
        <v>309.92</v>
      </c>
      <c r="H9" s="1" t="s">
        <v>17</v>
      </c>
      <c r="I9" s="1">
        <v>94</v>
      </c>
      <c r="J9" s="16">
        <f t="shared" si="0"/>
        <v>0.3033040784718637</v>
      </c>
      <c r="K9" s="1" t="s">
        <v>45</v>
      </c>
      <c r="L9" s="1">
        <v>77</v>
      </c>
      <c r="M9" s="16">
        <f t="shared" si="1"/>
        <v>0.2484512132163139</v>
      </c>
      <c r="N9" s="1" t="s">
        <v>19</v>
      </c>
      <c r="O9" s="1">
        <v>31</v>
      </c>
      <c r="P9" s="16">
        <f t="shared" si="2"/>
        <v>0.10002581311306143</v>
      </c>
      <c r="Q9" s="1" t="s">
        <v>46</v>
      </c>
      <c r="R9" s="18"/>
      <c r="S9" s="18"/>
      <c r="T9" s="18"/>
    </row>
    <row r="10" spans="1:20" s="3" customFormat="1" ht="36" customHeight="1">
      <c r="A10" s="40"/>
      <c r="B10" s="1" t="s">
        <v>47</v>
      </c>
      <c r="C10" s="1" t="s">
        <v>48</v>
      </c>
      <c r="D10" s="1" t="s">
        <v>49</v>
      </c>
      <c r="E10" s="19">
        <v>52.77</v>
      </c>
      <c r="F10" s="19">
        <v>47809.62</v>
      </c>
      <c r="G10" s="19">
        <v>906</v>
      </c>
      <c r="H10" s="1" t="s">
        <v>50</v>
      </c>
      <c r="I10" s="1">
        <v>149</v>
      </c>
      <c r="J10" s="16">
        <f t="shared" si="0"/>
        <v>0.16445916114790288</v>
      </c>
      <c r="K10" s="1" t="s">
        <v>51</v>
      </c>
      <c r="L10" s="1">
        <v>132</v>
      </c>
      <c r="M10" s="16">
        <f t="shared" si="1"/>
        <v>0.1456953642384106</v>
      </c>
      <c r="N10" s="1" t="s">
        <v>52</v>
      </c>
      <c r="O10" s="1">
        <v>107</v>
      </c>
      <c r="P10" s="16">
        <f t="shared" si="2"/>
        <v>0.11810154525386314</v>
      </c>
      <c r="Q10" s="1" t="s">
        <v>206</v>
      </c>
      <c r="R10" s="18"/>
      <c r="S10" s="18"/>
      <c r="T10" s="18"/>
    </row>
    <row r="11" spans="1:20" s="3" customFormat="1" ht="36" customHeight="1">
      <c r="A11" s="40"/>
      <c r="B11" s="1" t="s">
        <v>53</v>
      </c>
      <c r="C11" s="1" t="s">
        <v>54</v>
      </c>
      <c r="D11" s="1" t="s">
        <v>55</v>
      </c>
      <c r="E11" s="19">
        <v>42.77</v>
      </c>
      <c r="F11" s="19">
        <v>47395.27</v>
      </c>
      <c r="G11" s="19">
        <v>1107.35</v>
      </c>
      <c r="H11" s="1" t="s">
        <v>18</v>
      </c>
      <c r="I11" s="1">
        <v>163</v>
      </c>
      <c r="J11" s="16">
        <f t="shared" si="0"/>
        <v>0.14719826613085296</v>
      </c>
      <c r="K11" s="1" t="s">
        <v>56</v>
      </c>
      <c r="L11" s="1">
        <v>138</v>
      </c>
      <c r="M11" s="16">
        <f t="shared" si="1"/>
        <v>0.12462184494513931</v>
      </c>
      <c r="N11" s="1" t="s">
        <v>17</v>
      </c>
      <c r="O11" s="1">
        <v>130</v>
      </c>
      <c r="P11" s="16">
        <f t="shared" si="2"/>
        <v>0.11739739016571094</v>
      </c>
      <c r="Q11" s="1" t="s">
        <v>207</v>
      </c>
      <c r="R11" s="18"/>
      <c r="S11" s="18"/>
      <c r="T11" s="18"/>
    </row>
    <row r="12" spans="1:17" ht="36" customHeight="1">
      <c r="A12" s="40"/>
      <c r="B12" s="1" t="s">
        <v>57</v>
      </c>
      <c r="C12" s="1" t="s">
        <v>58</v>
      </c>
      <c r="D12" s="1" t="s">
        <v>59</v>
      </c>
      <c r="E12" s="19">
        <v>62.94</v>
      </c>
      <c r="F12" s="19">
        <v>47000.4852</v>
      </c>
      <c r="G12" s="19">
        <v>746.73</v>
      </c>
      <c r="H12" s="1" t="s">
        <v>17</v>
      </c>
      <c r="I12" s="1">
        <v>336</v>
      </c>
      <c r="J12" s="16">
        <f t="shared" si="0"/>
        <v>0.4499618335944719</v>
      </c>
      <c r="K12" s="1" t="s">
        <v>19</v>
      </c>
      <c r="L12" s="1">
        <v>91</v>
      </c>
      <c r="M12" s="16">
        <f t="shared" si="1"/>
        <v>0.12186466326516947</v>
      </c>
      <c r="N12" s="1" t="s">
        <v>45</v>
      </c>
      <c r="O12" s="1">
        <v>80</v>
      </c>
      <c r="P12" s="16">
        <f t="shared" si="2"/>
        <v>0.10713376990344568</v>
      </c>
      <c r="Q12" s="1" t="s">
        <v>205</v>
      </c>
    </row>
    <row r="13" spans="1:17" ht="36" customHeight="1">
      <c r="A13" s="40"/>
      <c r="B13" s="1" t="s">
        <v>60</v>
      </c>
      <c r="C13" s="1" t="s">
        <v>61</v>
      </c>
      <c r="D13" s="1" t="s">
        <v>62</v>
      </c>
      <c r="E13" s="19">
        <v>240</v>
      </c>
      <c r="F13" s="19">
        <v>43680</v>
      </c>
      <c r="G13" s="19">
        <v>182</v>
      </c>
      <c r="H13" s="1" t="s">
        <v>63</v>
      </c>
      <c r="I13" s="1">
        <v>61</v>
      </c>
      <c r="J13" s="16">
        <f t="shared" si="0"/>
        <v>0.33516483516483514</v>
      </c>
      <c r="K13" s="1" t="s">
        <v>64</v>
      </c>
      <c r="L13" s="1">
        <v>40</v>
      </c>
      <c r="M13" s="16">
        <f t="shared" si="1"/>
        <v>0.21978021978021978</v>
      </c>
      <c r="N13" s="1" t="s">
        <v>65</v>
      </c>
      <c r="O13" s="1">
        <v>31</v>
      </c>
      <c r="P13" s="16">
        <f t="shared" si="2"/>
        <v>0.17032967032967034</v>
      </c>
      <c r="Q13" s="1" t="s">
        <v>208</v>
      </c>
    </row>
    <row r="14" spans="1:17" ht="36" customHeight="1">
      <c r="A14" s="40"/>
      <c r="B14" s="1" t="s">
        <v>66</v>
      </c>
      <c r="C14" s="1" t="s">
        <v>67</v>
      </c>
      <c r="D14" s="1" t="s">
        <v>68</v>
      </c>
      <c r="E14" s="19">
        <v>48.38</v>
      </c>
      <c r="F14" s="19">
        <v>39352.292</v>
      </c>
      <c r="G14" s="19">
        <v>813.4</v>
      </c>
      <c r="H14" s="1" t="s">
        <v>30</v>
      </c>
      <c r="I14" s="1">
        <v>360</v>
      </c>
      <c r="J14" s="16">
        <f t="shared" si="0"/>
        <v>0.44258667322350626</v>
      </c>
      <c r="K14" s="1" t="s">
        <v>23</v>
      </c>
      <c r="L14" s="1">
        <v>77</v>
      </c>
      <c r="M14" s="16">
        <f t="shared" si="1"/>
        <v>0.09466437177280551</v>
      </c>
      <c r="N14" s="1" t="s">
        <v>31</v>
      </c>
      <c r="O14" s="1">
        <v>72</v>
      </c>
      <c r="P14" s="16">
        <f t="shared" si="2"/>
        <v>0.08851733464470125</v>
      </c>
      <c r="Q14" s="1" t="s">
        <v>206</v>
      </c>
    </row>
    <row r="15" spans="1:20" s="3" customFormat="1" ht="36" customHeight="1">
      <c r="A15" s="40"/>
      <c r="B15" s="1" t="s">
        <v>69</v>
      </c>
      <c r="C15" s="1" t="s">
        <v>70</v>
      </c>
      <c r="D15" s="1" t="s">
        <v>71</v>
      </c>
      <c r="E15" s="19">
        <v>35.96</v>
      </c>
      <c r="F15" s="19">
        <v>36928.359</v>
      </c>
      <c r="G15" s="19">
        <v>1026.57</v>
      </c>
      <c r="H15" s="1" t="s">
        <v>72</v>
      </c>
      <c r="I15" s="1">
        <v>444</v>
      </c>
      <c r="J15" s="16">
        <f t="shared" si="0"/>
        <v>0.4325082556474473</v>
      </c>
      <c r="K15" s="1" t="s">
        <v>73</v>
      </c>
      <c r="L15" s="1">
        <v>136</v>
      </c>
      <c r="M15" s="16">
        <f t="shared" si="1"/>
        <v>0.13248000623435324</v>
      </c>
      <c r="N15" s="1" t="s">
        <v>74</v>
      </c>
      <c r="O15" s="1">
        <v>82</v>
      </c>
      <c r="P15" s="16">
        <f t="shared" si="2"/>
        <v>0.0798776508177718</v>
      </c>
      <c r="Q15" s="1" t="s">
        <v>205</v>
      </c>
      <c r="R15" s="18"/>
      <c r="S15" s="18"/>
      <c r="T15" s="18"/>
    </row>
    <row r="16" spans="1:17" ht="36" customHeight="1">
      <c r="A16" s="40"/>
      <c r="B16" s="1" t="s">
        <v>75</v>
      </c>
      <c r="C16" s="1" t="s">
        <v>76</v>
      </c>
      <c r="D16" s="1" t="s">
        <v>77</v>
      </c>
      <c r="E16" s="19">
        <v>16.5</v>
      </c>
      <c r="F16" s="19">
        <v>36597</v>
      </c>
      <c r="G16" s="19">
        <v>2218</v>
      </c>
      <c r="H16" s="1" t="s">
        <v>78</v>
      </c>
      <c r="I16" s="1">
        <v>490</v>
      </c>
      <c r="J16" s="16">
        <f t="shared" si="0"/>
        <v>0.22091974752028856</v>
      </c>
      <c r="K16" s="1" t="s">
        <v>64</v>
      </c>
      <c r="L16" s="1">
        <v>315</v>
      </c>
      <c r="M16" s="16">
        <f t="shared" si="1"/>
        <v>0.14201983769161405</v>
      </c>
      <c r="N16" s="1" t="s">
        <v>51</v>
      </c>
      <c r="O16" s="1">
        <v>225</v>
      </c>
      <c r="P16" s="16">
        <f t="shared" si="2"/>
        <v>0.10144274120829576</v>
      </c>
      <c r="Q16" s="1" t="s">
        <v>206</v>
      </c>
    </row>
    <row r="17" spans="1:17" ht="36" customHeight="1">
      <c r="A17" s="40"/>
      <c r="B17" s="1" t="s">
        <v>79</v>
      </c>
      <c r="C17" s="1" t="s">
        <v>80</v>
      </c>
      <c r="D17" s="1" t="s">
        <v>81</v>
      </c>
      <c r="E17" s="19">
        <v>343.2</v>
      </c>
      <c r="F17" s="19">
        <v>36173.28</v>
      </c>
      <c r="G17" s="19">
        <v>105.4</v>
      </c>
      <c r="H17" s="1" t="s">
        <v>82</v>
      </c>
      <c r="I17" s="1">
        <v>16.8</v>
      </c>
      <c r="J17" s="16">
        <f t="shared" si="0"/>
        <v>0.15939278937381404</v>
      </c>
      <c r="K17" s="1" t="s">
        <v>83</v>
      </c>
      <c r="L17" s="1">
        <v>13.4</v>
      </c>
      <c r="M17" s="16">
        <f t="shared" si="1"/>
        <v>0.127134724857685</v>
      </c>
      <c r="N17" s="1" t="s">
        <v>84</v>
      </c>
      <c r="O17" s="1">
        <v>12.8</v>
      </c>
      <c r="P17" s="16">
        <f t="shared" si="2"/>
        <v>0.12144212523719165</v>
      </c>
      <c r="Q17" s="1" t="s">
        <v>205</v>
      </c>
    </row>
    <row r="18" spans="1:20" s="3" customFormat="1" ht="36" customHeight="1">
      <c r="A18" s="39" t="s">
        <v>85</v>
      </c>
      <c r="B18" s="1" t="s">
        <v>86</v>
      </c>
      <c r="C18" s="1" t="s">
        <v>87</v>
      </c>
      <c r="D18" s="1" t="s">
        <v>88</v>
      </c>
      <c r="E18" s="19">
        <v>65.07</v>
      </c>
      <c r="F18" s="19">
        <v>12948.93</v>
      </c>
      <c r="G18" s="19">
        <v>199</v>
      </c>
      <c r="H18" s="1" t="s">
        <v>89</v>
      </c>
      <c r="I18" s="1">
        <v>95</v>
      </c>
      <c r="J18" s="16">
        <f t="shared" si="0"/>
        <v>0.47738693467336685</v>
      </c>
      <c r="K18" s="1" t="s">
        <v>90</v>
      </c>
      <c r="L18" s="1">
        <v>63</v>
      </c>
      <c r="M18" s="16">
        <f t="shared" si="1"/>
        <v>0.3165829145728643</v>
      </c>
      <c r="N18" s="1" t="s">
        <v>91</v>
      </c>
      <c r="O18" s="1">
        <v>24</v>
      </c>
      <c r="P18" s="16">
        <f t="shared" si="2"/>
        <v>0.12060301507537688</v>
      </c>
      <c r="Q18" s="1" t="s">
        <v>26</v>
      </c>
      <c r="R18" s="18"/>
      <c r="S18" s="18"/>
      <c r="T18" s="18"/>
    </row>
    <row r="19" spans="1:20" s="3" customFormat="1" ht="36" customHeight="1">
      <c r="A19" s="39"/>
      <c r="B19" s="1" t="s">
        <v>92</v>
      </c>
      <c r="C19" s="1" t="s">
        <v>93</v>
      </c>
      <c r="D19" s="1" t="s">
        <v>41</v>
      </c>
      <c r="E19" s="19">
        <v>32.98</v>
      </c>
      <c r="F19" s="19">
        <v>9003.54</v>
      </c>
      <c r="G19" s="19">
        <v>273</v>
      </c>
      <c r="H19" s="1" t="s">
        <v>89</v>
      </c>
      <c r="I19" s="1">
        <v>50</v>
      </c>
      <c r="J19" s="16">
        <f t="shared" si="0"/>
        <v>0.18315018315018314</v>
      </c>
      <c r="K19" s="1" t="s">
        <v>94</v>
      </c>
      <c r="L19" s="1">
        <v>29</v>
      </c>
      <c r="M19" s="16">
        <f t="shared" si="1"/>
        <v>0.10622710622710622</v>
      </c>
      <c r="N19" s="1" t="s">
        <v>73</v>
      </c>
      <c r="O19" s="1">
        <v>28</v>
      </c>
      <c r="P19" s="16">
        <f t="shared" si="2"/>
        <v>0.10256410256410256</v>
      </c>
      <c r="Q19" s="1" t="s">
        <v>205</v>
      </c>
      <c r="R19" s="18"/>
      <c r="S19" s="18"/>
      <c r="T19" s="18"/>
    </row>
    <row r="20" spans="1:20" s="3" customFormat="1" ht="36" customHeight="1">
      <c r="A20" s="39"/>
      <c r="B20" s="1" t="s">
        <v>95</v>
      </c>
      <c r="C20" s="1" t="s">
        <v>96</v>
      </c>
      <c r="D20" s="1" t="s">
        <v>97</v>
      </c>
      <c r="E20" s="19">
        <v>27.21</v>
      </c>
      <c r="F20" s="19">
        <v>8190.21</v>
      </c>
      <c r="G20" s="19">
        <v>301</v>
      </c>
      <c r="H20" s="1" t="s">
        <v>90</v>
      </c>
      <c r="I20" s="1">
        <v>119</v>
      </c>
      <c r="J20" s="16">
        <f t="shared" si="0"/>
        <v>0.3953488372093023</v>
      </c>
      <c r="K20" s="1" t="s">
        <v>89</v>
      </c>
      <c r="L20" s="1">
        <v>106</v>
      </c>
      <c r="M20" s="16">
        <f t="shared" si="1"/>
        <v>0.3521594684385382</v>
      </c>
      <c r="N20" s="1" t="s">
        <v>91</v>
      </c>
      <c r="O20" s="1">
        <v>45</v>
      </c>
      <c r="P20" s="16">
        <f t="shared" si="2"/>
        <v>0.14950166112956811</v>
      </c>
      <c r="Q20" s="1" t="s">
        <v>26</v>
      </c>
      <c r="R20" s="18"/>
      <c r="S20" s="18"/>
      <c r="T20" s="18"/>
    </row>
    <row r="21" spans="1:20" s="3" customFormat="1" ht="36" customHeight="1">
      <c r="A21" s="39"/>
      <c r="B21" s="1" t="s">
        <v>98</v>
      </c>
      <c r="C21" s="1" t="s">
        <v>99</v>
      </c>
      <c r="D21" s="1" t="s">
        <v>100</v>
      </c>
      <c r="E21" s="19">
        <v>20.15</v>
      </c>
      <c r="F21" s="19">
        <v>7979.4</v>
      </c>
      <c r="G21" s="19">
        <v>396</v>
      </c>
      <c r="H21" s="1" t="s">
        <v>72</v>
      </c>
      <c r="I21" s="1">
        <v>108</v>
      </c>
      <c r="J21" s="16">
        <f t="shared" si="0"/>
        <v>0.2727272727272727</v>
      </c>
      <c r="K21" s="1" t="s">
        <v>89</v>
      </c>
      <c r="L21" s="1">
        <v>67</v>
      </c>
      <c r="M21" s="16">
        <f t="shared" si="1"/>
        <v>0.1691919191919192</v>
      </c>
      <c r="N21" s="1" t="s">
        <v>101</v>
      </c>
      <c r="O21" s="1">
        <v>38</v>
      </c>
      <c r="P21" s="16">
        <f t="shared" si="2"/>
        <v>0.09595959595959595</v>
      </c>
      <c r="Q21" s="1" t="s">
        <v>204</v>
      </c>
      <c r="R21" s="18"/>
      <c r="S21" s="18"/>
      <c r="T21" s="18"/>
    </row>
    <row r="22" spans="1:20" s="3" customFormat="1" ht="36" customHeight="1">
      <c r="A22" s="39"/>
      <c r="B22" s="1" t="s">
        <v>102</v>
      </c>
      <c r="C22" s="1" t="s">
        <v>103</v>
      </c>
      <c r="D22" s="1" t="s">
        <v>104</v>
      </c>
      <c r="E22" s="19">
        <v>23.57</v>
      </c>
      <c r="F22" s="19">
        <v>6788.16</v>
      </c>
      <c r="G22" s="19">
        <v>288</v>
      </c>
      <c r="H22" s="1" t="s">
        <v>91</v>
      </c>
      <c r="I22" s="1">
        <v>156</v>
      </c>
      <c r="J22" s="16">
        <f t="shared" si="0"/>
        <v>0.5416666666666666</v>
      </c>
      <c r="K22" s="1" t="s">
        <v>89</v>
      </c>
      <c r="L22" s="1">
        <v>74</v>
      </c>
      <c r="M22" s="16">
        <f t="shared" si="1"/>
        <v>0.2569444444444444</v>
      </c>
      <c r="N22" s="1" t="s">
        <v>74</v>
      </c>
      <c r="O22" s="1">
        <v>34</v>
      </c>
      <c r="P22" s="16">
        <f t="shared" si="2"/>
        <v>0.11805555555555555</v>
      </c>
      <c r="Q22" s="1" t="s">
        <v>206</v>
      </c>
      <c r="R22" s="18"/>
      <c r="S22" s="18"/>
      <c r="T22" s="18"/>
    </row>
    <row r="23" spans="1:20" s="3" customFormat="1" ht="36" customHeight="1">
      <c r="A23" s="39"/>
      <c r="B23" s="1" t="s">
        <v>105</v>
      </c>
      <c r="C23" s="1" t="s">
        <v>106</v>
      </c>
      <c r="D23" s="1" t="s">
        <v>107</v>
      </c>
      <c r="E23" s="19">
        <v>23.33</v>
      </c>
      <c r="F23" s="19">
        <v>5715.85</v>
      </c>
      <c r="G23" s="19">
        <v>245</v>
      </c>
      <c r="H23" s="1" t="s">
        <v>108</v>
      </c>
      <c r="I23" s="1">
        <v>100</v>
      </c>
      <c r="J23" s="16">
        <f t="shared" si="0"/>
        <v>0.40816326530612246</v>
      </c>
      <c r="K23" s="1" t="s">
        <v>109</v>
      </c>
      <c r="L23" s="1">
        <v>64</v>
      </c>
      <c r="M23" s="16">
        <f t="shared" si="1"/>
        <v>0.2612244897959184</v>
      </c>
      <c r="N23" s="1" t="s">
        <v>110</v>
      </c>
      <c r="O23" s="1">
        <v>54</v>
      </c>
      <c r="P23" s="16">
        <f t="shared" si="2"/>
        <v>0.22040816326530613</v>
      </c>
      <c r="Q23" s="1" t="s">
        <v>206</v>
      </c>
      <c r="R23" s="18"/>
      <c r="S23" s="18"/>
      <c r="T23" s="18"/>
    </row>
    <row r="24" spans="1:20" s="3" customFormat="1" ht="36" customHeight="1">
      <c r="A24" s="39"/>
      <c r="B24" s="1" t="s">
        <v>111</v>
      </c>
      <c r="C24" s="1" t="s">
        <v>112</v>
      </c>
      <c r="D24" s="1" t="s">
        <v>113</v>
      </c>
      <c r="E24" s="19">
        <v>13.92</v>
      </c>
      <c r="F24" s="19">
        <v>5303.52</v>
      </c>
      <c r="G24" s="19">
        <v>381</v>
      </c>
      <c r="H24" s="1" t="s">
        <v>109</v>
      </c>
      <c r="I24" s="1">
        <v>85</v>
      </c>
      <c r="J24" s="16">
        <f t="shared" si="0"/>
        <v>0.2230971128608924</v>
      </c>
      <c r="K24" s="1" t="s">
        <v>108</v>
      </c>
      <c r="L24" s="1">
        <v>78</v>
      </c>
      <c r="M24" s="16">
        <f t="shared" si="1"/>
        <v>0.2047244094488189</v>
      </c>
      <c r="N24" s="1" t="s">
        <v>110</v>
      </c>
      <c r="O24" s="1">
        <v>63</v>
      </c>
      <c r="P24" s="16">
        <f t="shared" si="2"/>
        <v>0.16535433070866143</v>
      </c>
      <c r="Q24" s="1" t="s">
        <v>205</v>
      </c>
      <c r="R24" s="18"/>
      <c r="S24" s="18"/>
      <c r="T24" s="18"/>
    </row>
    <row r="25" spans="1:20" s="3" customFormat="1" ht="36" customHeight="1">
      <c r="A25" s="39"/>
      <c r="B25" s="1" t="s">
        <v>114</v>
      </c>
      <c r="C25" s="1" t="s">
        <v>115</v>
      </c>
      <c r="D25" s="1" t="s">
        <v>116</v>
      </c>
      <c r="E25" s="19">
        <v>18.73</v>
      </c>
      <c r="F25" s="19">
        <v>3355.8275</v>
      </c>
      <c r="G25" s="19">
        <v>179.2</v>
      </c>
      <c r="H25" s="1" t="s">
        <v>74</v>
      </c>
      <c r="I25" s="1">
        <v>40.33</v>
      </c>
      <c r="J25" s="16">
        <f t="shared" si="0"/>
        <v>0.22505580357142857</v>
      </c>
      <c r="K25" s="1" t="s">
        <v>117</v>
      </c>
      <c r="L25" s="1">
        <v>20.17</v>
      </c>
      <c r="M25" s="16">
        <f t="shared" si="1"/>
        <v>0.1125558035714286</v>
      </c>
      <c r="N25" s="1" t="s">
        <v>18</v>
      </c>
      <c r="O25" s="1">
        <v>18.5</v>
      </c>
      <c r="P25" s="16">
        <f t="shared" si="2"/>
        <v>0.10323660714285715</v>
      </c>
      <c r="Q25" s="1" t="s">
        <v>46</v>
      </c>
      <c r="R25" s="18"/>
      <c r="S25" s="18"/>
      <c r="T25" s="18"/>
    </row>
    <row r="26" spans="1:20" s="3" customFormat="1" ht="36" customHeight="1">
      <c r="A26" s="39"/>
      <c r="B26" s="1" t="s">
        <v>118</v>
      </c>
      <c r="C26" s="1" t="s">
        <v>119</v>
      </c>
      <c r="D26" s="1" t="s">
        <v>100</v>
      </c>
      <c r="E26" s="19">
        <v>22.84</v>
      </c>
      <c r="F26" s="19">
        <v>2855</v>
      </c>
      <c r="G26" s="19">
        <v>125</v>
      </c>
      <c r="H26" s="1" t="s">
        <v>101</v>
      </c>
      <c r="I26" s="1">
        <v>57</v>
      </c>
      <c r="J26" s="16">
        <f t="shared" si="0"/>
        <v>0.456</v>
      </c>
      <c r="K26" s="1" t="s">
        <v>120</v>
      </c>
      <c r="L26" s="1">
        <v>23</v>
      </c>
      <c r="M26" s="16">
        <f t="shared" si="1"/>
        <v>0.184</v>
      </c>
      <c r="N26" s="1" t="s">
        <v>72</v>
      </c>
      <c r="O26" s="1">
        <v>19</v>
      </c>
      <c r="P26" s="16">
        <f t="shared" si="2"/>
        <v>0.152</v>
      </c>
      <c r="Q26" s="1" t="s">
        <v>26</v>
      </c>
      <c r="R26" s="18"/>
      <c r="S26" s="18"/>
      <c r="T26" s="18"/>
    </row>
    <row r="27" spans="1:20" s="3" customFormat="1" ht="36" customHeight="1">
      <c r="A27" s="39"/>
      <c r="B27" s="1" t="s">
        <v>121</v>
      </c>
      <c r="C27" s="1" t="s">
        <v>122</v>
      </c>
      <c r="D27" s="1" t="s">
        <v>123</v>
      </c>
      <c r="E27" s="19">
        <v>102.42</v>
      </c>
      <c r="F27" s="19">
        <v>409.68</v>
      </c>
      <c r="G27" s="19">
        <v>4</v>
      </c>
      <c r="H27" s="1" t="s">
        <v>18</v>
      </c>
      <c r="I27" s="1">
        <v>2</v>
      </c>
      <c r="J27" s="16">
        <f t="shared" si="0"/>
        <v>0.5</v>
      </c>
      <c r="K27" s="1" t="s">
        <v>124</v>
      </c>
      <c r="L27" s="1">
        <v>2</v>
      </c>
      <c r="M27" s="16">
        <f t="shared" si="1"/>
        <v>0.5</v>
      </c>
      <c r="N27" s="1" t="s">
        <v>26</v>
      </c>
      <c r="O27" s="1" t="s">
        <v>26</v>
      </c>
      <c r="P27" s="16"/>
      <c r="Q27" s="1" t="s">
        <v>26</v>
      </c>
      <c r="R27" s="18"/>
      <c r="S27" s="18"/>
      <c r="T27" s="18"/>
    </row>
    <row r="28" spans="1:20" s="3" customFormat="1" ht="36" customHeight="1">
      <c r="A28" s="40" t="s">
        <v>125</v>
      </c>
      <c r="B28" s="1" t="s">
        <v>126</v>
      </c>
      <c r="C28" s="1" t="s">
        <v>127</v>
      </c>
      <c r="D28" s="1" t="s">
        <v>128</v>
      </c>
      <c r="E28" s="19">
        <v>40.4</v>
      </c>
      <c r="F28" s="19">
        <v>17412.4</v>
      </c>
      <c r="G28" s="19">
        <v>431</v>
      </c>
      <c r="H28" s="1" t="s">
        <v>129</v>
      </c>
      <c r="I28" s="1">
        <v>95</v>
      </c>
      <c r="J28" s="16">
        <f t="shared" si="0"/>
        <v>0.22041763341067286</v>
      </c>
      <c r="K28" s="1" t="s">
        <v>78</v>
      </c>
      <c r="L28" s="1">
        <v>72</v>
      </c>
      <c r="M28" s="16">
        <f t="shared" si="1"/>
        <v>0.16705336426914152</v>
      </c>
      <c r="N28" s="1" t="s">
        <v>51</v>
      </c>
      <c r="O28" s="1">
        <v>60</v>
      </c>
      <c r="P28" s="16">
        <f t="shared" si="2"/>
        <v>0.13921113689095127</v>
      </c>
      <c r="Q28" s="1" t="s">
        <v>205</v>
      </c>
      <c r="R28" s="18"/>
      <c r="S28" s="18"/>
      <c r="T28" s="18"/>
    </row>
    <row r="29" spans="1:20" s="3" customFormat="1" ht="36" customHeight="1">
      <c r="A29" s="40"/>
      <c r="B29" s="1" t="s">
        <v>130</v>
      </c>
      <c r="C29" s="1" t="s">
        <v>131</v>
      </c>
      <c r="D29" s="1" t="s">
        <v>132</v>
      </c>
      <c r="E29" s="19">
        <v>11.73</v>
      </c>
      <c r="F29" s="19">
        <v>8445.6</v>
      </c>
      <c r="G29" s="19">
        <v>720</v>
      </c>
      <c r="H29" s="1" t="s">
        <v>133</v>
      </c>
      <c r="I29" s="1">
        <v>450</v>
      </c>
      <c r="J29" s="16">
        <f t="shared" si="0"/>
        <v>0.625</v>
      </c>
      <c r="K29" s="1" t="s">
        <v>65</v>
      </c>
      <c r="L29" s="1">
        <v>180</v>
      </c>
      <c r="M29" s="16">
        <f t="shared" si="1"/>
        <v>0.25</v>
      </c>
      <c r="N29" s="1" t="s">
        <v>64</v>
      </c>
      <c r="O29" s="1">
        <v>90</v>
      </c>
      <c r="P29" s="16">
        <f t="shared" si="2"/>
        <v>0.125</v>
      </c>
      <c r="Q29" s="1" t="s">
        <v>207</v>
      </c>
      <c r="R29" s="18"/>
      <c r="S29" s="18"/>
      <c r="T29" s="18"/>
    </row>
    <row r="30" spans="1:17" ht="36" customHeight="1">
      <c r="A30" s="39" t="s">
        <v>134</v>
      </c>
      <c r="B30" s="1" t="s">
        <v>57</v>
      </c>
      <c r="C30" s="1" t="s">
        <v>135</v>
      </c>
      <c r="D30" s="1" t="s">
        <v>59</v>
      </c>
      <c r="E30" s="19">
        <v>62.94</v>
      </c>
      <c r="F30" s="19">
        <v>47000.4852</v>
      </c>
      <c r="G30" s="19">
        <v>746.73</v>
      </c>
      <c r="H30" s="1" t="s">
        <v>17</v>
      </c>
      <c r="I30" s="1">
        <v>336</v>
      </c>
      <c r="J30" s="16">
        <f t="shared" si="0"/>
        <v>0.4499618335944719</v>
      </c>
      <c r="K30" s="1" t="s">
        <v>19</v>
      </c>
      <c r="L30" s="1">
        <v>91</v>
      </c>
      <c r="M30" s="16">
        <f t="shared" si="1"/>
        <v>0.12186466326516947</v>
      </c>
      <c r="N30" s="1" t="s">
        <v>45</v>
      </c>
      <c r="O30" s="1">
        <v>80</v>
      </c>
      <c r="P30" s="16">
        <f t="shared" si="2"/>
        <v>0.10713376990344568</v>
      </c>
      <c r="Q30" s="1" t="s">
        <v>205</v>
      </c>
    </row>
    <row r="31" spans="1:17" ht="36" customHeight="1">
      <c r="A31" s="39"/>
      <c r="B31" s="1" t="s">
        <v>136</v>
      </c>
      <c r="C31" s="1" t="s">
        <v>127</v>
      </c>
      <c r="D31" s="1" t="s">
        <v>137</v>
      </c>
      <c r="E31" s="19">
        <v>16.66</v>
      </c>
      <c r="F31" s="19">
        <v>34139.672</v>
      </c>
      <c r="G31" s="19">
        <v>2049.2</v>
      </c>
      <c r="H31" s="1" t="s">
        <v>138</v>
      </c>
      <c r="I31" s="1">
        <v>627</v>
      </c>
      <c r="J31" s="16">
        <f t="shared" si="0"/>
        <v>0.3059730626585985</v>
      </c>
      <c r="K31" s="1" t="s">
        <v>117</v>
      </c>
      <c r="L31" s="1">
        <v>404</v>
      </c>
      <c r="M31" s="16">
        <f t="shared" si="1"/>
        <v>0.19715010735896937</v>
      </c>
      <c r="N31" s="1" t="s">
        <v>90</v>
      </c>
      <c r="O31" s="1">
        <v>238</v>
      </c>
      <c r="P31" s="16">
        <f t="shared" si="2"/>
        <v>0.11614288502830374</v>
      </c>
      <c r="Q31" s="1" t="s">
        <v>26</v>
      </c>
    </row>
    <row r="32" spans="1:17" ht="36" customHeight="1">
      <c r="A32" s="39"/>
      <c r="B32" s="1" t="s">
        <v>139</v>
      </c>
      <c r="C32" s="1" t="s">
        <v>140</v>
      </c>
      <c r="D32" s="1" t="s">
        <v>141</v>
      </c>
      <c r="E32" s="19">
        <v>39.83</v>
      </c>
      <c r="F32" s="19">
        <v>32979.24</v>
      </c>
      <c r="G32" s="19">
        <v>828</v>
      </c>
      <c r="H32" s="1" t="s">
        <v>89</v>
      </c>
      <c r="I32" s="1">
        <v>327</v>
      </c>
      <c r="J32" s="16">
        <f t="shared" si="0"/>
        <v>0.39492753623188404</v>
      </c>
      <c r="K32" s="1" t="s">
        <v>90</v>
      </c>
      <c r="L32" s="1">
        <v>255</v>
      </c>
      <c r="M32" s="16">
        <f t="shared" si="1"/>
        <v>0.3079710144927536</v>
      </c>
      <c r="N32" s="1" t="s">
        <v>91</v>
      </c>
      <c r="O32" s="1">
        <v>135</v>
      </c>
      <c r="P32" s="16">
        <f t="shared" si="2"/>
        <v>0.16304347826086957</v>
      </c>
      <c r="Q32" s="1" t="s">
        <v>204</v>
      </c>
    </row>
    <row r="33" spans="1:17" ht="36" customHeight="1">
      <c r="A33" s="39"/>
      <c r="B33" s="1" t="s">
        <v>142</v>
      </c>
      <c r="C33" s="1" t="s">
        <v>143</v>
      </c>
      <c r="D33" s="1" t="s">
        <v>144</v>
      </c>
      <c r="E33" s="19">
        <v>32.53</v>
      </c>
      <c r="F33" s="19">
        <v>31334.5192</v>
      </c>
      <c r="G33" s="19">
        <v>963.25</v>
      </c>
      <c r="H33" s="1" t="s">
        <v>138</v>
      </c>
      <c r="I33" s="1">
        <v>203</v>
      </c>
      <c r="J33" s="16">
        <f t="shared" si="0"/>
        <v>0.21074487412405918</v>
      </c>
      <c r="K33" s="1" t="s">
        <v>117</v>
      </c>
      <c r="L33" s="1">
        <v>179</v>
      </c>
      <c r="M33" s="16">
        <f t="shared" si="1"/>
        <v>0.18582922398131327</v>
      </c>
      <c r="N33" s="1" t="s">
        <v>90</v>
      </c>
      <c r="O33" s="1">
        <v>124</v>
      </c>
      <c r="P33" s="16">
        <f t="shared" si="2"/>
        <v>0.12873085907085388</v>
      </c>
      <c r="Q33" s="1" t="s">
        <v>205</v>
      </c>
    </row>
    <row r="34" spans="1:17" ht="36" customHeight="1">
      <c r="A34" s="39"/>
      <c r="B34" s="1" t="s">
        <v>145</v>
      </c>
      <c r="C34" s="1" t="s">
        <v>146</v>
      </c>
      <c r="D34" s="1" t="s">
        <v>147</v>
      </c>
      <c r="E34" s="19">
        <v>29.9</v>
      </c>
      <c r="F34" s="19">
        <v>29600.972</v>
      </c>
      <c r="G34" s="19">
        <v>989.95</v>
      </c>
      <c r="H34" s="1" t="s">
        <v>117</v>
      </c>
      <c r="I34" s="1">
        <v>227</v>
      </c>
      <c r="J34" s="16">
        <f t="shared" si="0"/>
        <v>0.22930451032880447</v>
      </c>
      <c r="K34" s="1" t="s">
        <v>72</v>
      </c>
      <c r="L34" s="1">
        <v>224</v>
      </c>
      <c r="M34" s="16">
        <f t="shared" si="1"/>
        <v>0.2262740542451639</v>
      </c>
      <c r="N34" s="1" t="s">
        <v>91</v>
      </c>
      <c r="O34" s="1">
        <v>153</v>
      </c>
      <c r="P34" s="16">
        <f t="shared" si="2"/>
        <v>0.15455326026566998</v>
      </c>
      <c r="Q34" s="1" t="s">
        <v>206</v>
      </c>
    </row>
    <row r="35" spans="1:17" ht="36" customHeight="1">
      <c r="A35" s="39"/>
      <c r="B35" s="1" t="s">
        <v>148</v>
      </c>
      <c r="C35" s="1" t="s">
        <v>149</v>
      </c>
      <c r="D35" s="1" t="s">
        <v>150</v>
      </c>
      <c r="E35" s="19">
        <v>33.3</v>
      </c>
      <c r="F35" s="19">
        <v>27439.2</v>
      </c>
      <c r="G35" s="19">
        <v>824</v>
      </c>
      <c r="H35" s="1" t="s">
        <v>117</v>
      </c>
      <c r="I35" s="1">
        <v>247</v>
      </c>
      <c r="J35" s="16">
        <f t="shared" si="0"/>
        <v>0.29975728155339804</v>
      </c>
      <c r="K35" s="1" t="s">
        <v>30</v>
      </c>
      <c r="L35" s="1">
        <v>145</v>
      </c>
      <c r="M35" s="16">
        <f t="shared" si="1"/>
        <v>0.17597087378640777</v>
      </c>
      <c r="N35" s="1" t="s">
        <v>23</v>
      </c>
      <c r="O35" s="1">
        <v>133</v>
      </c>
      <c r="P35" s="16">
        <f t="shared" si="2"/>
        <v>0.16140776699029127</v>
      </c>
      <c r="Q35" s="1" t="s">
        <v>209</v>
      </c>
    </row>
    <row r="36" spans="1:17" ht="36" customHeight="1">
      <c r="A36" s="39"/>
      <c r="B36" s="1" t="s">
        <v>151</v>
      </c>
      <c r="C36" s="1" t="s">
        <v>152</v>
      </c>
      <c r="D36" s="1" t="s">
        <v>153</v>
      </c>
      <c r="E36" s="19">
        <v>45</v>
      </c>
      <c r="F36" s="19">
        <v>26550</v>
      </c>
      <c r="G36" s="19">
        <v>590</v>
      </c>
      <c r="H36" s="1" t="s">
        <v>117</v>
      </c>
      <c r="I36" s="1">
        <v>317</v>
      </c>
      <c r="J36" s="16">
        <f>I36/G36</f>
        <v>0.5372881355932203</v>
      </c>
      <c r="K36" s="1" t="s">
        <v>91</v>
      </c>
      <c r="L36" s="1">
        <v>102</v>
      </c>
      <c r="M36" s="16">
        <f>L36/G36</f>
        <v>0.17288135593220338</v>
      </c>
      <c r="N36" s="1" t="s">
        <v>138</v>
      </c>
      <c r="O36" s="1">
        <v>65</v>
      </c>
      <c r="P36" s="16">
        <f>O36/G36</f>
        <v>0.11016949152542373</v>
      </c>
      <c r="Q36" s="1" t="s">
        <v>26</v>
      </c>
    </row>
    <row r="37" spans="1:17" ht="36" customHeight="1">
      <c r="A37" s="39"/>
      <c r="B37" s="1" t="s">
        <v>154</v>
      </c>
      <c r="C37" s="1" t="s">
        <v>155</v>
      </c>
      <c r="D37" s="1" t="s">
        <v>156</v>
      </c>
      <c r="E37" s="19">
        <v>39.4</v>
      </c>
      <c r="F37" s="19">
        <v>24822</v>
      </c>
      <c r="G37" s="19">
        <v>630</v>
      </c>
      <c r="H37" s="1" t="s">
        <v>117</v>
      </c>
      <c r="I37" s="1">
        <v>248</v>
      </c>
      <c r="J37" s="16">
        <f>I37/G37</f>
        <v>0.39365079365079364</v>
      </c>
      <c r="K37" s="1" t="s">
        <v>157</v>
      </c>
      <c r="L37" s="1">
        <v>94</v>
      </c>
      <c r="M37" s="16">
        <f>L37/G37</f>
        <v>0.1492063492063492</v>
      </c>
      <c r="N37" s="1" t="s">
        <v>138</v>
      </c>
      <c r="O37" s="1">
        <v>54</v>
      </c>
      <c r="P37" s="16">
        <f>O37/G37</f>
        <v>0.08571428571428572</v>
      </c>
      <c r="Q37" s="1" t="s">
        <v>205</v>
      </c>
    </row>
    <row r="38" spans="1:17" ht="36" customHeight="1">
      <c r="A38" s="39"/>
      <c r="B38" s="1" t="s">
        <v>158</v>
      </c>
      <c r="C38" s="1" t="s">
        <v>159</v>
      </c>
      <c r="D38" s="1" t="s">
        <v>160</v>
      </c>
      <c r="E38" s="19">
        <v>26.08</v>
      </c>
      <c r="F38" s="19">
        <v>24254.4</v>
      </c>
      <c r="G38" s="19">
        <v>930</v>
      </c>
      <c r="H38" s="1" t="s">
        <v>117</v>
      </c>
      <c r="I38" s="1">
        <v>583</v>
      </c>
      <c r="J38" s="16">
        <f>I38/G38</f>
        <v>0.6268817204301075</v>
      </c>
      <c r="K38" s="1" t="s">
        <v>91</v>
      </c>
      <c r="L38" s="1">
        <v>108</v>
      </c>
      <c r="M38" s="16">
        <f>L38/G38</f>
        <v>0.11612903225806452</v>
      </c>
      <c r="N38" s="1" t="s">
        <v>72</v>
      </c>
      <c r="O38" s="1">
        <v>60</v>
      </c>
      <c r="P38" s="16">
        <f>O38/G38</f>
        <v>0.06451612903225806</v>
      </c>
      <c r="Q38" s="1" t="s">
        <v>209</v>
      </c>
    </row>
    <row r="39" spans="1:17" ht="36" customHeight="1">
      <c r="A39" s="39"/>
      <c r="B39" s="1" t="s">
        <v>161</v>
      </c>
      <c r="C39" s="1" t="s">
        <v>162</v>
      </c>
      <c r="D39" s="1" t="s">
        <v>163</v>
      </c>
      <c r="E39" s="19">
        <v>33.36</v>
      </c>
      <c r="F39" s="19">
        <v>24055.34</v>
      </c>
      <c r="G39" s="19">
        <v>721.07</v>
      </c>
      <c r="H39" s="1" t="s">
        <v>30</v>
      </c>
      <c r="I39" s="1">
        <v>150</v>
      </c>
      <c r="J39" s="16">
        <f>I39/G39</f>
        <v>0.20802418627872465</v>
      </c>
      <c r="K39" s="1" t="s">
        <v>164</v>
      </c>
      <c r="L39" s="1">
        <v>132.57</v>
      </c>
      <c r="M39" s="16">
        <f>L39/G39</f>
        <v>0.18385177583313683</v>
      </c>
      <c r="N39" s="1" t="s">
        <v>91</v>
      </c>
      <c r="O39" s="1">
        <v>130</v>
      </c>
      <c r="P39" s="16">
        <f>O39/G39</f>
        <v>0.18028762810822804</v>
      </c>
      <c r="Q39" s="1" t="s">
        <v>206</v>
      </c>
    </row>
    <row r="40" spans="1:17" ht="36" customHeight="1">
      <c r="A40" s="40" t="s">
        <v>165</v>
      </c>
      <c r="B40" s="1" t="s">
        <v>47</v>
      </c>
      <c r="C40" s="1" t="s">
        <v>166</v>
      </c>
      <c r="D40" s="1" t="s">
        <v>49</v>
      </c>
      <c r="E40" s="19">
        <v>52.77</v>
      </c>
      <c r="F40" s="19">
        <v>47809.62</v>
      </c>
      <c r="G40" s="19">
        <v>906</v>
      </c>
      <c r="H40" s="1" t="s">
        <v>50</v>
      </c>
      <c r="I40" s="1">
        <v>149</v>
      </c>
      <c r="J40" s="16">
        <f aca="true" t="shared" si="3" ref="J40:J45">I40/G40</f>
        <v>0.16445916114790288</v>
      </c>
      <c r="K40" s="1" t="s">
        <v>51</v>
      </c>
      <c r="L40" s="1">
        <v>132</v>
      </c>
      <c r="M40" s="16">
        <f aca="true" t="shared" si="4" ref="M40:M45">L40/G40</f>
        <v>0.1456953642384106</v>
      </c>
      <c r="N40" s="1" t="s">
        <v>52</v>
      </c>
      <c r="O40" s="1">
        <v>107</v>
      </c>
      <c r="P40" s="16">
        <f aca="true" t="shared" si="5" ref="P40:P45">O40/G40</f>
        <v>0.11810154525386314</v>
      </c>
      <c r="Q40" s="1" t="s">
        <v>206</v>
      </c>
    </row>
    <row r="41" spans="1:17" ht="36" customHeight="1">
      <c r="A41" s="40"/>
      <c r="B41" s="1" t="s">
        <v>167</v>
      </c>
      <c r="C41" s="1" t="s">
        <v>168</v>
      </c>
      <c r="D41" s="1" t="s">
        <v>169</v>
      </c>
      <c r="E41" s="19">
        <v>16.9</v>
      </c>
      <c r="F41" s="19">
        <v>29220.1</v>
      </c>
      <c r="G41" s="19">
        <v>1729</v>
      </c>
      <c r="H41" s="1" t="s">
        <v>24</v>
      </c>
      <c r="I41" s="1">
        <v>177</v>
      </c>
      <c r="J41" s="16">
        <f t="shared" si="3"/>
        <v>0.10237131289762869</v>
      </c>
      <c r="K41" s="1" t="s">
        <v>170</v>
      </c>
      <c r="L41" s="1">
        <v>144</v>
      </c>
      <c r="M41" s="16">
        <f t="shared" si="4"/>
        <v>0.08328513591671487</v>
      </c>
      <c r="N41" s="1" t="s">
        <v>164</v>
      </c>
      <c r="O41" s="1">
        <v>130</v>
      </c>
      <c r="P41" s="16">
        <f t="shared" si="5"/>
        <v>0.07518796992481203</v>
      </c>
      <c r="Q41" s="1" t="s">
        <v>171</v>
      </c>
    </row>
    <row r="42" spans="1:17" ht="36" customHeight="1">
      <c r="A42" s="40"/>
      <c r="B42" s="1" t="s">
        <v>172</v>
      </c>
      <c r="C42" s="1" t="s">
        <v>173</v>
      </c>
      <c r="D42" s="1" t="s">
        <v>174</v>
      </c>
      <c r="E42" s="19">
        <v>36.02</v>
      </c>
      <c r="F42" s="19">
        <v>15452.58</v>
      </c>
      <c r="G42" s="19">
        <v>429</v>
      </c>
      <c r="H42" s="1" t="s">
        <v>108</v>
      </c>
      <c r="I42" s="1">
        <v>72</v>
      </c>
      <c r="J42" s="16">
        <f t="shared" si="3"/>
        <v>0.16783216783216784</v>
      </c>
      <c r="K42" s="1" t="s">
        <v>109</v>
      </c>
      <c r="L42" s="1">
        <v>66</v>
      </c>
      <c r="M42" s="16">
        <f t="shared" si="4"/>
        <v>0.15384615384615385</v>
      </c>
      <c r="N42" s="1" t="s">
        <v>74</v>
      </c>
      <c r="O42" s="1">
        <v>34</v>
      </c>
      <c r="P42" s="16">
        <f t="shared" si="5"/>
        <v>0.07925407925407925</v>
      </c>
      <c r="Q42" s="1" t="s">
        <v>204</v>
      </c>
    </row>
    <row r="43" spans="1:17" ht="36" customHeight="1">
      <c r="A43" s="40"/>
      <c r="B43" s="1" t="s">
        <v>175</v>
      </c>
      <c r="C43" s="1" t="s">
        <v>176</v>
      </c>
      <c r="D43" s="1" t="s">
        <v>174</v>
      </c>
      <c r="E43" s="19">
        <v>78.95</v>
      </c>
      <c r="F43" s="19">
        <v>13342.55</v>
      </c>
      <c r="G43" s="19">
        <v>169</v>
      </c>
      <c r="H43" s="1" t="s">
        <v>19</v>
      </c>
      <c r="I43" s="1">
        <v>84</v>
      </c>
      <c r="J43" s="16">
        <f t="shared" si="3"/>
        <v>0.4970414201183432</v>
      </c>
      <c r="K43" s="1" t="s">
        <v>18</v>
      </c>
      <c r="L43" s="1">
        <v>54</v>
      </c>
      <c r="M43" s="16">
        <f t="shared" si="4"/>
        <v>0.31952662721893493</v>
      </c>
      <c r="N43" s="1" t="s">
        <v>50</v>
      </c>
      <c r="O43" s="1">
        <v>31</v>
      </c>
      <c r="P43" s="16">
        <f t="shared" si="5"/>
        <v>0.1834319526627219</v>
      </c>
      <c r="Q43" s="1" t="s">
        <v>205</v>
      </c>
    </row>
    <row r="44" spans="1:17" ht="36" customHeight="1">
      <c r="A44" s="40"/>
      <c r="B44" s="1" t="s">
        <v>177</v>
      </c>
      <c r="C44" s="1" t="s">
        <v>87</v>
      </c>
      <c r="D44" s="1" t="s">
        <v>178</v>
      </c>
      <c r="E44" s="19">
        <v>17.48</v>
      </c>
      <c r="F44" s="19">
        <v>11414.44</v>
      </c>
      <c r="G44" s="19">
        <v>653</v>
      </c>
      <c r="H44" s="1" t="s">
        <v>108</v>
      </c>
      <c r="I44" s="1">
        <v>185</v>
      </c>
      <c r="J44" s="16">
        <f t="shared" si="3"/>
        <v>0.2833078101071976</v>
      </c>
      <c r="K44" s="1" t="s">
        <v>179</v>
      </c>
      <c r="L44" s="1">
        <v>75</v>
      </c>
      <c r="M44" s="16">
        <f t="shared" si="4"/>
        <v>0.11485451761102604</v>
      </c>
      <c r="N44" s="1" t="s">
        <v>110</v>
      </c>
      <c r="O44" s="1">
        <v>73</v>
      </c>
      <c r="P44" s="16">
        <f t="shared" si="5"/>
        <v>0.11179173047473201</v>
      </c>
      <c r="Q44" s="1" t="s">
        <v>206</v>
      </c>
    </row>
    <row r="45" spans="1:17" ht="36" customHeight="1">
      <c r="A45" s="40"/>
      <c r="B45" s="1" t="s">
        <v>180</v>
      </c>
      <c r="C45" s="1" t="s">
        <v>181</v>
      </c>
      <c r="D45" s="1" t="s">
        <v>182</v>
      </c>
      <c r="E45" s="19">
        <v>28.97</v>
      </c>
      <c r="F45" s="19">
        <v>10023.62</v>
      </c>
      <c r="G45" s="19">
        <v>346</v>
      </c>
      <c r="H45" s="1" t="s">
        <v>18</v>
      </c>
      <c r="I45" s="1">
        <v>146</v>
      </c>
      <c r="J45" s="16">
        <f t="shared" si="3"/>
        <v>0.42196531791907516</v>
      </c>
      <c r="K45" s="1" t="s">
        <v>50</v>
      </c>
      <c r="L45" s="1">
        <v>111</v>
      </c>
      <c r="M45" s="16">
        <f t="shared" si="4"/>
        <v>0.3208092485549133</v>
      </c>
      <c r="N45" s="1" t="s">
        <v>19</v>
      </c>
      <c r="O45" s="1">
        <v>50</v>
      </c>
      <c r="P45" s="16">
        <f t="shared" si="5"/>
        <v>0.14450867052023122</v>
      </c>
      <c r="Q45" s="1" t="s">
        <v>208</v>
      </c>
    </row>
    <row r="46" spans="1:17" ht="36" customHeight="1">
      <c r="A46" s="40"/>
      <c r="B46" s="1" t="s">
        <v>183</v>
      </c>
      <c r="C46" s="1" t="s">
        <v>54</v>
      </c>
      <c r="D46" s="1" t="s">
        <v>184</v>
      </c>
      <c r="E46" s="19">
        <v>48.16</v>
      </c>
      <c r="F46" s="19">
        <v>4238.08</v>
      </c>
      <c r="G46" s="19">
        <v>88</v>
      </c>
      <c r="H46" s="1" t="s">
        <v>50</v>
      </c>
      <c r="I46" s="1">
        <v>50</v>
      </c>
      <c r="J46" s="16">
        <f aca="true" t="shared" si="6" ref="J46:J52">I46/G46</f>
        <v>0.5681818181818182</v>
      </c>
      <c r="K46" s="1" t="s">
        <v>185</v>
      </c>
      <c r="L46" s="1">
        <v>32</v>
      </c>
      <c r="M46" s="16">
        <f aca="true" t="shared" si="7" ref="M46:M52">L46/G46</f>
        <v>0.36363636363636365</v>
      </c>
      <c r="N46" s="1" t="s">
        <v>18</v>
      </c>
      <c r="O46" s="1">
        <v>4</v>
      </c>
      <c r="P46" s="16">
        <f aca="true" t="shared" si="8" ref="P46:P52">O46/G46</f>
        <v>0.045454545454545456</v>
      </c>
      <c r="Q46" s="1" t="s">
        <v>207</v>
      </c>
    </row>
    <row r="47" spans="1:17" ht="36" customHeight="1">
      <c r="A47" s="40"/>
      <c r="B47" s="1" t="s">
        <v>186</v>
      </c>
      <c r="C47" s="1" t="s">
        <v>187</v>
      </c>
      <c r="D47" s="1" t="s">
        <v>188</v>
      </c>
      <c r="E47" s="19">
        <v>17.5</v>
      </c>
      <c r="F47" s="19">
        <v>2257.5</v>
      </c>
      <c r="G47" s="19">
        <v>129</v>
      </c>
      <c r="H47" s="1" t="s">
        <v>25</v>
      </c>
      <c r="I47" s="1">
        <v>15</v>
      </c>
      <c r="J47" s="16">
        <f t="shared" si="6"/>
        <v>0.11627906976744186</v>
      </c>
      <c r="K47" s="1" t="s">
        <v>164</v>
      </c>
      <c r="L47" s="1">
        <v>11</v>
      </c>
      <c r="M47" s="16">
        <f t="shared" si="7"/>
        <v>0.08527131782945736</v>
      </c>
      <c r="N47" s="1" t="s">
        <v>65</v>
      </c>
      <c r="O47" s="1">
        <v>10</v>
      </c>
      <c r="P47" s="16">
        <f t="shared" si="8"/>
        <v>0.07751937984496124</v>
      </c>
      <c r="Q47" s="1" t="s">
        <v>171</v>
      </c>
    </row>
    <row r="48" spans="1:17" ht="36" customHeight="1">
      <c r="A48" s="40"/>
      <c r="B48" s="1" t="s">
        <v>189</v>
      </c>
      <c r="C48" s="1" t="s">
        <v>190</v>
      </c>
      <c r="D48" s="1" t="s">
        <v>188</v>
      </c>
      <c r="E48" s="19">
        <v>30.99</v>
      </c>
      <c r="F48" s="19">
        <v>1983.36</v>
      </c>
      <c r="G48" s="19">
        <v>64</v>
      </c>
      <c r="H48" s="1" t="s">
        <v>191</v>
      </c>
      <c r="I48" s="1">
        <v>24</v>
      </c>
      <c r="J48" s="16">
        <f t="shared" si="6"/>
        <v>0.375</v>
      </c>
      <c r="K48" s="1" t="s">
        <v>192</v>
      </c>
      <c r="L48" s="1">
        <v>19</v>
      </c>
      <c r="M48" s="16">
        <f t="shared" si="7"/>
        <v>0.296875</v>
      </c>
      <c r="N48" s="1" t="s">
        <v>19</v>
      </c>
      <c r="O48" s="1">
        <v>12</v>
      </c>
      <c r="P48" s="16">
        <f t="shared" si="8"/>
        <v>0.1875</v>
      </c>
      <c r="Q48" s="1" t="s">
        <v>26</v>
      </c>
    </row>
    <row r="49" spans="1:17" ht="36" customHeight="1">
      <c r="A49" s="40"/>
      <c r="B49" s="1" t="s">
        <v>193</v>
      </c>
      <c r="C49" s="1" t="s">
        <v>187</v>
      </c>
      <c r="D49" s="1" t="s">
        <v>194</v>
      </c>
      <c r="E49" s="19">
        <v>72.06</v>
      </c>
      <c r="F49" s="19">
        <v>1729.44</v>
      </c>
      <c r="G49" s="19">
        <v>24</v>
      </c>
      <c r="H49" s="1" t="s">
        <v>50</v>
      </c>
      <c r="I49" s="1">
        <v>24</v>
      </c>
      <c r="J49" s="16">
        <f t="shared" si="6"/>
        <v>1</v>
      </c>
      <c r="K49" s="1" t="s">
        <v>26</v>
      </c>
      <c r="L49" s="1" t="s">
        <v>26</v>
      </c>
      <c r="M49" s="16"/>
      <c r="N49" s="1"/>
      <c r="O49" s="1"/>
      <c r="P49" s="16"/>
      <c r="Q49" s="1" t="s">
        <v>26</v>
      </c>
    </row>
    <row r="50" spans="1:17" ht="36" customHeight="1">
      <c r="A50" s="40"/>
      <c r="B50" s="37" t="s">
        <v>210</v>
      </c>
      <c r="C50" s="1" t="s">
        <v>195</v>
      </c>
      <c r="D50" s="1" t="s">
        <v>194</v>
      </c>
      <c r="E50" s="19">
        <v>67.97</v>
      </c>
      <c r="F50" s="19">
        <v>1631.28</v>
      </c>
      <c r="G50" s="19">
        <v>24</v>
      </c>
      <c r="H50" s="37" t="s">
        <v>211</v>
      </c>
      <c r="I50" s="1">
        <v>24</v>
      </c>
      <c r="J50" s="16">
        <f>I50/G50</f>
        <v>1</v>
      </c>
      <c r="K50" s="1" t="s">
        <v>19</v>
      </c>
      <c r="L50" s="1">
        <v>-4</v>
      </c>
      <c r="M50" s="16">
        <f t="shared" si="7"/>
        <v>-0.16666666666666666</v>
      </c>
      <c r="N50" s="1" t="s">
        <v>26</v>
      </c>
      <c r="O50" s="1" t="s">
        <v>26</v>
      </c>
      <c r="P50" s="16"/>
      <c r="Q50" s="1" t="s">
        <v>26</v>
      </c>
    </row>
    <row r="51" spans="1:17" ht="36" customHeight="1">
      <c r="A51" s="40"/>
      <c r="B51" s="1" t="s">
        <v>196</v>
      </c>
      <c r="C51" s="1" t="s">
        <v>197</v>
      </c>
      <c r="D51" s="1" t="s">
        <v>198</v>
      </c>
      <c r="E51" s="19">
        <v>29.8</v>
      </c>
      <c r="F51" s="19">
        <v>953.6</v>
      </c>
      <c r="G51" s="19">
        <v>32</v>
      </c>
      <c r="H51" s="1" t="s">
        <v>124</v>
      </c>
      <c r="I51" s="1">
        <v>20</v>
      </c>
      <c r="J51" s="16">
        <f t="shared" si="6"/>
        <v>0.625</v>
      </c>
      <c r="K51" s="1" t="s">
        <v>199</v>
      </c>
      <c r="L51" s="1">
        <v>8</v>
      </c>
      <c r="M51" s="16">
        <f t="shared" si="7"/>
        <v>0.25</v>
      </c>
      <c r="N51" s="1" t="s">
        <v>200</v>
      </c>
      <c r="O51" s="1">
        <v>2</v>
      </c>
      <c r="P51" s="16">
        <f t="shared" si="8"/>
        <v>0.0625</v>
      </c>
      <c r="Q51" s="1" t="s">
        <v>208</v>
      </c>
    </row>
    <row r="52" spans="1:17" ht="36" customHeight="1">
      <c r="A52" s="40"/>
      <c r="B52" s="1" t="s">
        <v>201</v>
      </c>
      <c r="C52" s="1" t="s">
        <v>202</v>
      </c>
      <c r="D52" s="1" t="s">
        <v>203</v>
      </c>
      <c r="E52" s="19">
        <v>44.8</v>
      </c>
      <c r="F52" s="19">
        <v>448</v>
      </c>
      <c r="G52" s="19">
        <v>10</v>
      </c>
      <c r="H52" s="1" t="s">
        <v>18</v>
      </c>
      <c r="I52" s="1">
        <v>5</v>
      </c>
      <c r="J52" s="16">
        <f t="shared" si="6"/>
        <v>0.5</v>
      </c>
      <c r="K52" s="1" t="s">
        <v>192</v>
      </c>
      <c r="L52" s="1">
        <v>3</v>
      </c>
      <c r="M52" s="16">
        <f t="shared" si="7"/>
        <v>0.3</v>
      </c>
      <c r="N52" s="1" t="s">
        <v>52</v>
      </c>
      <c r="O52" s="1">
        <v>2</v>
      </c>
      <c r="P52" s="16">
        <f t="shared" si="8"/>
        <v>0.2</v>
      </c>
      <c r="Q52" s="1" t="s">
        <v>26</v>
      </c>
    </row>
    <row r="53" spans="9:16" ht="36" customHeight="1">
      <c r="I53" s="20"/>
      <c r="J53" s="21"/>
      <c r="K53" s="22"/>
      <c r="L53" s="23"/>
      <c r="M53" s="21"/>
      <c r="N53" s="24"/>
      <c r="O53" s="23"/>
      <c r="P53" s="21"/>
    </row>
    <row r="54" spans="9:16" ht="36" customHeight="1">
      <c r="I54" s="20"/>
      <c r="J54" s="21"/>
      <c r="K54" s="22"/>
      <c r="L54" s="23"/>
      <c r="M54" s="21"/>
      <c r="N54" s="24"/>
      <c r="O54" s="23"/>
      <c r="P54" s="21"/>
    </row>
    <row r="55" spans="9:16" ht="36" customHeight="1">
      <c r="I55" s="20"/>
      <c r="J55" s="21"/>
      <c r="K55" s="22"/>
      <c r="L55" s="23"/>
      <c r="M55" s="21"/>
      <c r="N55" s="24"/>
      <c r="O55" s="23"/>
      <c r="P55" s="21"/>
    </row>
    <row r="56" spans="9:16" ht="36" customHeight="1">
      <c r="I56" s="20"/>
      <c r="J56" s="21"/>
      <c r="K56" s="22"/>
      <c r="L56" s="23"/>
      <c r="M56" s="21"/>
      <c r="N56" s="24"/>
      <c r="O56" s="23"/>
      <c r="P56" s="21"/>
    </row>
    <row r="57" spans="9:16" ht="36" customHeight="1">
      <c r="I57" s="20"/>
      <c r="J57" s="21"/>
      <c r="K57" s="22"/>
      <c r="L57" s="23"/>
      <c r="M57" s="21"/>
      <c r="N57" s="24"/>
      <c r="O57" s="23"/>
      <c r="P57" s="21"/>
    </row>
    <row r="58" spans="9:16" ht="36" customHeight="1">
      <c r="I58" s="20"/>
      <c r="J58" s="21"/>
      <c r="K58" s="22"/>
      <c r="L58" s="23"/>
      <c r="M58" s="21"/>
      <c r="N58" s="24"/>
      <c r="O58" s="23"/>
      <c r="P58" s="21"/>
    </row>
    <row r="59" spans="9:16" ht="36" customHeight="1">
      <c r="I59" s="20"/>
      <c r="J59" s="21"/>
      <c r="K59" s="22"/>
      <c r="L59" s="23"/>
      <c r="M59" s="21"/>
      <c r="N59" s="24"/>
      <c r="O59" s="23"/>
      <c r="P59" s="21"/>
    </row>
    <row r="60" spans="9:16" ht="36" customHeight="1">
      <c r="I60" s="20"/>
      <c r="J60" s="21"/>
      <c r="K60" s="22"/>
      <c r="L60" s="23"/>
      <c r="M60" s="21"/>
      <c r="N60" s="24"/>
      <c r="O60" s="23"/>
      <c r="P60" s="21"/>
    </row>
    <row r="61" spans="9:16" ht="36" customHeight="1">
      <c r="I61" s="20"/>
      <c r="J61" s="21"/>
      <c r="K61" s="22"/>
      <c r="L61" s="23"/>
      <c r="M61" s="21"/>
      <c r="N61" s="24"/>
      <c r="O61" s="23"/>
      <c r="P61" s="21"/>
    </row>
    <row r="62" spans="9:16" ht="36" customHeight="1">
      <c r="I62" s="20"/>
      <c r="J62" s="21"/>
      <c r="K62" s="22"/>
      <c r="L62" s="23"/>
      <c r="M62" s="21"/>
      <c r="N62" s="24"/>
      <c r="O62" s="23"/>
      <c r="P62" s="21"/>
    </row>
    <row r="63" spans="9:16" ht="36" customHeight="1">
      <c r="I63" s="20"/>
      <c r="J63" s="21"/>
      <c r="K63" s="22"/>
      <c r="L63" s="23"/>
      <c r="M63" s="21"/>
      <c r="N63" s="24"/>
      <c r="O63" s="23"/>
      <c r="P63" s="21"/>
    </row>
    <row r="64" spans="9:16" ht="36" customHeight="1">
      <c r="I64" s="20"/>
      <c r="J64" s="21"/>
      <c r="K64" s="22"/>
      <c r="L64" s="23"/>
      <c r="M64" s="21"/>
      <c r="N64" s="24"/>
      <c r="O64" s="23"/>
      <c r="P64" s="21"/>
    </row>
    <row r="65" spans="9:16" ht="36" customHeight="1">
      <c r="I65" s="20"/>
      <c r="J65" s="21"/>
      <c r="K65" s="22"/>
      <c r="L65" s="23"/>
      <c r="M65" s="21"/>
      <c r="N65" s="24"/>
      <c r="O65" s="23"/>
      <c r="P65" s="21"/>
    </row>
    <row r="66" spans="9:16" ht="36" customHeight="1">
      <c r="I66" s="20"/>
      <c r="J66" s="21"/>
      <c r="K66" s="22"/>
      <c r="L66" s="23"/>
      <c r="M66" s="21"/>
      <c r="N66" s="24"/>
      <c r="O66" s="23"/>
      <c r="P66" s="21"/>
    </row>
    <row r="67" spans="9:16" ht="36" customHeight="1">
      <c r="I67" s="20"/>
      <c r="J67" s="21"/>
      <c r="K67" s="22"/>
      <c r="L67" s="23"/>
      <c r="M67" s="21"/>
      <c r="N67" s="24"/>
      <c r="O67" s="23"/>
      <c r="P67" s="25"/>
    </row>
    <row r="68" spans="9:16" ht="36" customHeight="1">
      <c r="I68" s="20"/>
      <c r="J68" s="21"/>
      <c r="K68" s="22"/>
      <c r="L68" s="23"/>
      <c r="M68" s="21"/>
      <c r="N68" s="24"/>
      <c r="O68" s="23"/>
      <c r="P68" s="25"/>
    </row>
    <row r="69" spans="9:16" ht="36" customHeight="1">
      <c r="I69" s="20"/>
      <c r="J69" s="26"/>
      <c r="K69" s="22"/>
      <c r="L69" s="23"/>
      <c r="M69" s="25"/>
      <c r="N69" s="24"/>
      <c r="O69" s="23"/>
      <c r="P69" s="25"/>
    </row>
  </sheetData>
  <sheetProtection/>
  <autoFilter ref="A2:T52"/>
  <mergeCells count="6">
    <mergeCell ref="A1:Q1"/>
    <mergeCell ref="A3:A17"/>
    <mergeCell ref="A18:A27"/>
    <mergeCell ref="A28:A29"/>
    <mergeCell ref="A30:A39"/>
    <mergeCell ref="A40:A52"/>
  </mergeCells>
  <printOptions/>
  <pageMargins left="0.49" right="0.35433070866141736" top="0.51" bottom="0.3937007874015748" header="0.16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2022-11-15T00:12:34Z</cp:lastPrinted>
  <dcterms:created xsi:type="dcterms:W3CDTF">2010-07-01T06:07:45Z</dcterms:created>
  <dcterms:modified xsi:type="dcterms:W3CDTF">2022-11-15T01:44:27Z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EAA9AA6B507746E997BF8EE1EBA23ED6</vt:lpwstr>
  </property>
  <property fmtid="{D5CDD505-2E9C-101B-9397-08002B2CF9AE}" pid="3" name="KSOProductBuildVer">
    <vt:lpwstr>2052-11.1.0.12763</vt:lpwstr>
  </property>
</Properties>
</file>